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2"/>
  <workbookPr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13e3\AC\Temp\"/>
    </mc:Choice>
  </mc:AlternateContent>
  <xr:revisionPtr revIDLastSave="0" documentId="8_{293652F9-6532-B145-8AA6-1453B3BF7043}" xr6:coauthVersionLast="41" xr6:coauthVersionMax="41" xr10:uidLastSave="{00000000-0000-0000-0000-000000000000}"/>
  <bookViews>
    <workbookView xWindow="-120" yWindow="-120" windowWidth="15600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1" l="1"/>
  <c r="G11" i="1"/>
  <c r="H11" i="1"/>
  <c r="I11" i="1"/>
  <c r="G12" i="1"/>
  <c r="G10" i="1"/>
  <c r="G13" i="1"/>
  <c r="G14" i="1"/>
  <c r="G15" i="1"/>
  <c r="G16" i="1"/>
  <c r="G17" i="1"/>
  <c r="G18" i="1"/>
  <c r="G19" i="1"/>
  <c r="G20" i="1"/>
  <c r="G2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10" i="1"/>
  <c r="I10" i="1"/>
  <c r="H21" i="1"/>
</calcChain>
</file>

<file path=xl/sharedStrings.xml><?xml version="1.0" encoding="utf-8"?>
<sst xmlns="http://schemas.openxmlformats.org/spreadsheetml/2006/main" count="21" uniqueCount="21">
  <si>
    <t>Estate of Howard Jones</t>
  </si>
  <si>
    <t>STOCK PORTFOLIO</t>
  </si>
  <si>
    <t>Symbol</t>
  </si>
  <si>
    <t>COC</t>
  </si>
  <si>
    <t>PEP</t>
  </si>
  <si>
    <t>DRP</t>
  </si>
  <si>
    <t>SUP</t>
  </si>
  <si>
    <t>MPB</t>
  </si>
  <si>
    <t>Shares</t>
  </si>
  <si>
    <t>IPP</t>
  </si>
  <si>
    <t>TTY</t>
  </si>
  <si>
    <t>ERP</t>
  </si>
  <si>
    <t>BDJ</t>
  </si>
  <si>
    <t>CIP</t>
  </si>
  <si>
    <t>GOG</t>
  </si>
  <si>
    <t>Purchase Price</t>
  </si>
  <si>
    <t>Current Price</t>
  </si>
  <si>
    <t>Dollar Gain</t>
  </si>
  <si>
    <t>Percentage Gain</t>
  </si>
  <si>
    <t>Current Market Value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</si>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</sst>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</numFmts>
  <fonts count="10" x14ac:knownFonts="1">
    <font>
      <sz val="10"/>
      <name val="Arial"/>
    </font>
    <font>
      <sz val="10"/>
      <name val="Arial"/>
    </font>
    <font>
      <sz val="12"/>
      <name val="Arial"/>
    </font>
    <font>
      <b/>
      <i/>
      <sz val="12"/>
      <color indexed="9"/>
      <name val="Arial"/>
    </font>
    <font>
      <b/>
      <sz val="14"/>
      <color indexed="9"/>
      <name val="Arial"/>
    </font>
    <font>
      <b/>
      <sz val="14"/>
      <name val="Arial"/>
      <family val="2"/>
    </font>
    <font>
      <sz val="12"/>
      <color indexed="8"/>
      <name val="Arial"/>
    </font>
    <font>
      <b/>
      <i/>
      <sz val="14"/>
      <color indexed="13"/>
      <name val="Arial"/>
      <family val="2"/>
    </font>
    <font>
      <b/>
      <u/>
      <sz val="14"/>
      <color indexed="13"/>
      <name val="Arial"/>
      <family val="2"/>
    </font>
    <font>
      <b/>
      <i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24"/>
      </patternFill>
    </fill>
    <fill>
      <patternFill patternType="solid">
        <fgColor indexed="18"/>
        <bgColor indexed="24"/>
      </patternFill>
    </fill>
    <fill>
      <patternFill patternType="solid">
        <fgColor indexed="10"/>
        <bgColor indexed="2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24"/>
      </patternFill>
    </fill>
    <fill>
      <patternFill patternType="solid">
        <fgColor indexed="22"/>
        <bgColor indexed="2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15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15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2" fillId="0" borderId="6" xfId="0" applyFont="1" applyBorder="1"/>
    <xf numFmtId="0" fontId="2" fillId="0" borderId="0" xfId="0" applyFont="1" applyBorder="1"/>
    <xf numFmtId="0" fontId="0" fillId="0" borderId="0" xfId="0" applyBorder="1"/>
    <xf numFmtId="0" fontId="0" fillId="0" borderId="7" xfId="0" applyBorder="1"/>
    <xf numFmtId="0" fontId="3" fillId="3" borderId="8" xfId="0" applyFont="1" applyFill="1" applyBorder="1" applyAlignment="1">
      <alignment horizontal="left"/>
    </xf>
    <xf numFmtId="0" fontId="0" fillId="5" borderId="0" xfId="0" applyFill="1"/>
    <xf numFmtId="0" fontId="2" fillId="5" borderId="0" xfId="0" applyFont="1" applyFill="1"/>
    <xf numFmtId="0" fontId="0" fillId="5" borderId="0" xfId="0" applyFill="1" applyAlignment="1">
      <alignment wrapText="1"/>
    </xf>
    <xf numFmtId="0" fontId="0" fillId="5" borderId="0" xfId="0" applyFill="1" applyAlignment="1">
      <alignment horizontal="right"/>
    </xf>
    <xf numFmtId="0" fontId="6" fillId="6" borderId="0" xfId="0" applyFont="1" applyFill="1" applyBorder="1" applyAlignment="1"/>
    <xf numFmtId="164" fontId="6" fillId="6" borderId="0" xfId="2" applyNumberFormat="1" applyFont="1" applyFill="1" applyBorder="1" applyAlignment="1"/>
    <xf numFmtId="164" fontId="2" fillId="7" borderId="0" xfId="2" applyNumberFormat="1" applyFont="1" applyFill="1" applyBorder="1" applyAlignment="1"/>
    <xf numFmtId="165" fontId="2" fillId="7" borderId="0" xfId="3" applyNumberFormat="1" applyFont="1" applyFill="1" applyBorder="1" applyAlignment="1"/>
    <xf numFmtId="0" fontId="7" fillId="5" borderId="1" xfId="0" applyFont="1" applyFill="1" applyBorder="1" applyAlignment="1"/>
    <xf numFmtId="0" fontId="0" fillId="5" borderId="3" xfId="0" applyFill="1" applyBorder="1" applyAlignment="1"/>
    <xf numFmtId="164" fontId="5" fillId="4" borderId="0" xfId="2" applyNumberFormat="1" applyFont="1" applyFill="1" applyBorder="1" applyAlignment="1"/>
    <xf numFmtId="0" fontId="5" fillId="4" borderId="0" xfId="0" applyFont="1" applyFill="1" applyBorder="1" applyAlignment="1"/>
    <xf numFmtId="0" fontId="0" fillId="0" borderId="3" xfId="0" applyBorder="1" applyAlignment="1"/>
    <xf numFmtId="0" fontId="0" fillId="0" borderId="2" xfId="0" applyBorder="1" applyAlignment="1"/>
    <xf numFmtId="0" fontId="8" fillId="5" borderId="6" xfId="0" applyFont="1" applyFill="1" applyBorder="1" applyAlignment="1"/>
    <xf numFmtId="0" fontId="8" fillId="5" borderId="0" xfId="0" applyFont="1" applyFill="1" applyBorder="1" applyAlignment="1"/>
    <xf numFmtId="0" fontId="8" fillId="5" borderId="7" xfId="0" applyFont="1" applyFill="1" applyBorder="1" applyAlignment="1"/>
    <xf numFmtId="14" fontId="9" fillId="5" borderId="6" xfId="0" applyNumberFormat="1" applyFont="1" applyFill="1" applyBorder="1" applyAlignment="1"/>
    <xf numFmtId="14" fontId="9" fillId="5" borderId="0" xfId="0" applyNumberFormat="1" applyFont="1" applyFill="1" applyBorder="1" applyAlignment="1"/>
    <xf numFmtId="14" fontId="9" fillId="5" borderId="7" xfId="0" applyNumberFormat="1" applyFont="1" applyFill="1" applyBorder="1" applyAlignment="1"/>
    <xf numFmtId="41" fontId="5" fillId="4" borderId="0" xfId="1" applyNumberFormat="1" applyFont="1" applyFill="1" applyBorder="1" applyAlignme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7</xdr:row>
      <xdr:rowOff>9525</xdr:rowOff>
    </xdr:from>
    <xdr:to>
      <xdr:col>8</xdr:col>
      <xdr:colOff>771525</xdr:colOff>
      <xdr:row>7</xdr:row>
      <xdr:rowOff>190500</xdr:rowOff>
    </xdr:to>
    <xdr:sp macro="" textlink="">
      <xdr:nvSpPr>
        <xdr:cNvPr id="1032" name="Rectangle 1">
          <a:extLst>
            <a:ext uri="{FF2B5EF4-FFF2-40B4-BE49-F238E27FC236}">
              <a16:creationId xmlns:a16="http://schemas.microsoft.com/office/drawing/2014/main" id="{52B9D0BD-11A3-41CA-B80E-AAE19DD7D99F}"/>
            </a:ext>
          </a:extLst>
        </xdr:cNvPr>
        <xdr:cNvSpPr>
          <a:spLocks noChangeArrowheads="1"/>
        </xdr:cNvSpPr>
      </xdr:nvSpPr>
      <xdr:spPr bwMode="auto">
        <a:xfrm>
          <a:off x="1228725" y="1295400"/>
          <a:ext cx="5886450" cy="1809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5"/>
  <sheetViews>
    <sheetView tabSelected="1" zoomScale="120" workbookViewId="0" xr3:uid="{AEA406A1-0E4B-5B11-9CD5-51D6E497D94C}">
      <selection activeCell="B3" sqref="B3"/>
    </sheetView>
  </sheetViews>
  <sheetFormatPr defaultRowHeight="12.75" x14ac:dyDescent="0.15"/>
  <cols>
    <col min="3" max="3" width="13.75390625" customWidth="1"/>
    <col min="4" max="6" width="12.40625" customWidth="1"/>
    <col min="7" max="7" width="13.75390625" customWidth="1"/>
    <col min="8" max="8" width="12.13671875" customWidth="1"/>
    <col min="9" max="9" width="11.73046875" customWidth="1"/>
    <col min="10" max="10" width="12.67578125" customWidth="1"/>
  </cols>
  <sheetData>
    <row r="1" spans="1:19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19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19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19" ht="13.5" thickBot="1" x14ac:dyDescent="0.2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19" ht="18" x14ac:dyDescent="0.2">
      <c r="A5" s="12"/>
      <c r="B5" s="12"/>
      <c r="C5" s="20" t="s">
        <v>0</v>
      </c>
      <c r="D5" s="24"/>
      <c r="E5" s="24"/>
      <c r="F5" s="21"/>
      <c r="G5" s="21"/>
      <c r="H5" s="21"/>
      <c r="I5" s="25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19" ht="18" x14ac:dyDescent="0.2">
      <c r="A6" s="12"/>
      <c r="B6" s="15"/>
      <c r="C6" s="26" t="s">
        <v>1</v>
      </c>
      <c r="D6" s="27"/>
      <c r="E6" s="27"/>
      <c r="F6" s="27"/>
      <c r="G6" s="27"/>
      <c r="H6" s="27"/>
      <c r="I6" s="28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x14ac:dyDescent="0.15">
      <c r="A7" s="12"/>
      <c r="B7" s="12"/>
      <c r="C7" s="29">
        <v>41153</v>
      </c>
      <c r="D7" s="30"/>
      <c r="E7" s="30"/>
      <c r="F7" s="30"/>
      <c r="G7" s="30"/>
      <c r="H7" s="30"/>
      <c r="I7" s="31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19" ht="15" thickBot="1" x14ac:dyDescent="0.2">
      <c r="A8" s="12"/>
      <c r="B8" s="12"/>
      <c r="C8" s="7"/>
      <c r="D8" s="8"/>
      <c r="E8" s="8"/>
      <c r="F8" s="8"/>
      <c r="G8" s="8"/>
      <c r="H8" s="9"/>
      <c r="I8" s="10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19" ht="42" x14ac:dyDescent="0.15">
      <c r="A9" s="12"/>
      <c r="B9" s="12"/>
      <c r="C9" s="3" t="s">
        <v>2</v>
      </c>
      <c r="D9" s="4" t="s">
        <v>8</v>
      </c>
      <c r="E9" s="4" t="s">
        <v>15</v>
      </c>
      <c r="F9" s="4" t="s">
        <v>16</v>
      </c>
      <c r="G9" s="4" t="s">
        <v>19</v>
      </c>
      <c r="H9" s="1" t="s">
        <v>17</v>
      </c>
      <c r="I9" s="2" t="s">
        <v>18</v>
      </c>
      <c r="J9" s="14"/>
      <c r="K9" s="12"/>
      <c r="L9" s="12"/>
      <c r="M9" s="12"/>
      <c r="N9" s="12"/>
      <c r="O9" s="12"/>
      <c r="P9" s="12"/>
      <c r="Q9" s="12"/>
      <c r="R9" s="12"/>
      <c r="S9" s="12"/>
    </row>
    <row r="10" spans="1:19" ht="14.25" x14ac:dyDescent="0.15">
      <c r="A10" s="12"/>
      <c r="B10" s="12"/>
      <c r="C10" s="5" t="s">
        <v>3</v>
      </c>
      <c r="D10" s="16">
        <v>150</v>
      </c>
      <c r="E10" s="17">
        <v>18</v>
      </c>
      <c r="F10" s="17">
        <v>21</v>
      </c>
      <c r="G10" s="17">
        <f>+D10*F10</f>
        <v>3150</v>
      </c>
      <c r="H10" s="18">
        <f>+G10-(D10*E10)</f>
        <v>450</v>
      </c>
      <c r="I10" s="19">
        <f>+H10/(E10*D10)</f>
        <v>0.16666666666666666</v>
      </c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4.25" x14ac:dyDescent="0.15">
      <c r="A11" s="12"/>
      <c r="B11" s="12"/>
      <c r="C11" s="5" t="s">
        <v>4</v>
      </c>
      <c r="D11" s="16">
        <v>250</v>
      </c>
      <c r="E11" s="17">
        <v>68</v>
      </c>
      <c r="F11" s="17">
        <v>75</v>
      </c>
      <c r="G11" s="17">
        <f t="shared" ref="G11:G20" si="0">+D11*F11</f>
        <v>18750</v>
      </c>
      <c r="H11" s="18">
        <f t="shared" ref="H11:H20" si="1">+G11-(D11*E11)</f>
        <v>1750</v>
      </c>
      <c r="I11" s="19">
        <f t="shared" ref="I11:I20" si="2">+H11/(E11*D11)</f>
        <v>0.10294117647058823</v>
      </c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25" x14ac:dyDescent="0.15">
      <c r="A12" s="12"/>
      <c r="B12" s="12"/>
      <c r="C12" s="5" t="s">
        <v>5</v>
      </c>
      <c r="D12" s="16">
        <v>50</v>
      </c>
      <c r="E12" s="17">
        <v>100</v>
      </c>
      <c r="F12" s="17">
        <v>95</v>
      </c>
      <c r="G12" s="17">
        <f t="shared" si="0"/>
        <v>4750</v>
      </c>
      <c r="H12" s="18">
        <f t="shared" si="1"/>
        <v>-250</v>
      </c>
      <c r="I12" s="19">
        <f t="shared" si="2"/>
        <v>-0.05</v>
      </c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25" x14ac:dyDescent="0.15">
      <c r="A13" s="12"/>
      <c r="B13" s="12"/>
      <c r="C13" s="5" t="s">
        <v>6</v>
      </c>
      <c r="D13" s="16">
        <v>300</v>
      </c>
      <c r="E13" s="17">
        <v>78</v>
      </c>
      <c r="F13" s="17">
        <v>87</v>
      </c>
      <c r="G13" s="17">
        <f t="shared" si="0"/>
        <v>26100</v>
      </c>
      <c r="H13" s="18">
        <f t="shared" si="1"/>
        <v>2700</v>
      </c>
      <c r="I13" s="19">
        <f t="shared" si="2"/>
        <v>0.11538461538461539</v>
      </c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14.25" x14ac:dyDescent="0.15">
      <c r="A14" s="12"/>
      <c r="B14" s="12"/>
      <c r="C14" s="5" t="s">
        <v>7</v>
      </c>
      <c r="D14" s="16">
        <v>100</v>
      </c>
      <c r="E14" s="17">
        <v>125</v>
      </c>
      <c r="F14" s="17">
        <v>120</v>
      </c>
      <c r="G14" s="17">
        <f t="shared" si="0"/>
        <v>12000</v>
      </c>
      <c r="H14" s="18">
        <f t="shared" si="1"/>
        <v>-500</v>
      </c>
      <c r="I14" s="19">
        <f t="shared" si="2"/>
        <v>-0.04</v>
      </c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4.25" x14ac:dyDescent="0.15">
      <c r="A15" s="12"/>
      <c r="B15" s="12"/>
      <c r="C15" s="5" t="s">
        <v>9</v>
      </c>
      <c r="D15" s="16">
        <v>43</v>
      </c>
      <c r="E15" s="17">
        <v>10</v>
      </c>
      <c r="F15" s="17">
        <v>12</v>
      </c>
      <c r="G15" s="17">
        <f t="shared" si="0"/>
        <v>516</v>
      </c>
      <c r="H15" s="18">
        <f t="shared" si="1"/>
        <v>86</v>
      </c>
      <c r="I15" s="19">
        <f t="shared" si="2"/>
        <v>0.2</v>
      </c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4.25" x14ac:dyDescent="0.15">
      <c r="A16" s="12"/>
      <c r="B16" s="12"/>
      <c r="C16" s="5" t="s">
        <v>10</v>
      </c>
      <c r="D16" s="16">
        <v>10</v>
      </c>
      <c r="E16" s="17">
        <v>250</v>
      </c>
      <c r="F16" s="17">
        <v>300</v>
      </c>
      <c r="G16" s="17">
        <f t="shared" si="0"/>
        <v>3000</v>
      </c>
      <c r="H16" s="18">
        <f t="shared" si="1"/>
        <v>500</v>
      </c>
      <c r="I16" s="19">
        <f t="shared" si="2"/>
        <v>0.2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4.25" x14ac:dyDescent="0.15">
      <c r="A17" s="12"/>
      <c r="B17" s="12"/>
      <c r="C17" s="5" t="s">
        <v>11</v>
      </c>
      <c r="D17" s="16">
        <v>500</v>
      </c>
      <c r="E17" s="17">
        <v>39</v>
      </c>
      <c r="F17" s="17">
        <v>44</v>
      </c>
      <c r="G17" s="17">
        <f t="shared" si="0"/>
        <v>22000</v>
      </c>
      <c r="H17" s="18">
        <f t="shared" si="1"/>
        <v>2500</v>
      </c>
      <c r="I17" s="19">
        <f t="shared" si="2"/>
        <v>0.12820512820512819</v>
      </c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4.25" x14ac:dyDescent="0.15">
      <c r="A18" s="12"/>
      <c r="B18" s="12"/>
      <c r="C18" s="5" t="s">
        <v>12</v>
      </c>
      <c r="D18" s="16">
        <v>1000</v>
      </c>
      <c r="E18" s="17">
        <v>7</v>
      </c>
      <c r="F18" s="17">
        <v>5</v>
      </c>
      <c r="G18" s="17">
        <f t="shared" si="0"/>
        <v>5000</v>
      </c>
      <c r="H18" s="18">
        <f t="shared" si="1"/>
        <v>-2000</v>
      </c>
      <c r="I18" s="19">
        <f t="shared" si="2"/>
        <v>-0.2857142857142857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4.25" x14ac:dyDescent="0.15">
      <c r="A19" s="12"/>
      <c r="B19" s="12"/>
      <c r="C19" s="5" t="s">
        <v>13</v>
      </c>
      <c r="D19" s="16">
        <v>60</v>
      </c>
      <c r="E19" s="17">
        <v>60</v>
      </c>
      <c r="F19" s="17">
        <v>65</v>
      </c>
      <c r="G19" s="17">
        <f t="shared" si="0"/>
        <v>3900</v>
      </c>
      <c r="H19" s="18">
        <f t="shared" si="1"/>
        <v>300</v>
      </c>
      <c r="I19" s="19">
        <f t="shared" si="2"/>
        <v>8.3333333333333329E-2</v>
      </c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5" thickBot="1" x14ac:dyDescent="0.2">
      <c r="A20" s="12"/>
      <c r="B20" s="12"/>
      <c r="C20" s="11" t="s">
        <v>14</v>
      </c>
      <c r="D20" s="16">
        <v>50</v>
      </c>
      <c r="E20" s="17">
        <v>187</v>
      </c>
      <c r="F20" s="17">
        <v>500</v>
      </c>
      <c r="G20" s="17">
        <f t="shared" si="0"/>
        <v>25000</v>
      </c>
      <c r="H20" s="18">
        <f t="shared" si="1"/>
        <v>15650</v>
      </c>
      <c r="I20" s="19">
        <f t="shared" si="2"/>
        <v>1.6737967914438503</v>
      </c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8.75" thickBot="1" x14ac:dyDescent="0.25">
      <c r="A21" s="12"/>
      <c r="B21" s="12"/>
      <c r="C21" s="6" t="s">
        <v>20</v>
      </c>
      <c r="D21" s="32">
        <f>SUM(D10:D20)</f>
        <v>2513</v>
      </c>
      <c r="E21" s="22"/>
      <c r="F21" s="22"/>
      <c r="G21" s="22">
        <f>SUM(G10:G20)</f>
        <v>124166</v>
      </c>
      <c r="H21" s="22">
        <f>SUM(H10:H20)</f>
        <v>21186</v>
      </c>
      <c r="I21" s="23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4.25" x14ac:dyDescent="0.15">
      <c r="A22" s="12"/>
      <c r="B22" s="12"/>
      <c r="C22" s="12"/>
      <c r="D22" s="12"/>
      <c r="E22" s="12"/>
      <c r="F22" s="12"/>
      <c r="G22" s="12"/>
      <c r="H22" s="13"/>
      <c r="I22" s="13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9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9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9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9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9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9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9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9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  <row r="42" spans="1:17" x14ac:dyDescent="0.1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</row>
    <row r="43" spans="1:17" x14ac:dyDescent="0.15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</row>
    <row r="44" spans="1:17" x14ac:dyDescent="0.15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x14ac:dyDescent="0.15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</sheetData>
  <phoneticPr fontId="0" type="noConversion"/>
  <pageMargins left="0.75" right="0.75" top="1" bottom="1" header="0.5" footer="0.5"/>
  <pageSetup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 xr3:uid="{958C4451-9541-5A59-BF78-D2F731DF1C81}"/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 xr3:uid="{842E5F09-E766-5B8D-85AF-A39847EA96FD}">
      <selection activeCell="D63" sqref="D63"/>
    </sheetView>
  </sheetViews>
  <sheetFormatPr defaultRowHeight="12.75" x14ac:dyDescent="0.1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SMW</dc:creator>
  <cp:lastModifiedBy>X</cp:lastModifiedBy>
  <dcterms:created xsi:type="dcterms:W3CDTF">2006-12-03T02:35:04Z</dcterms:created>
  <dcterms:modified xsi:type="dcterms:W3CDTF">2019-03-08T03:09:11Z</dcterms:modified>
</cp:coreProperties>
</file>